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4edb6aacf24fe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eventivo" sheetId="1" r:id="Radafdba485b549e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#,##0.00"/>
    <x:numFmt numFmtId="201" formatCode="0.00%"/>
  </x:numFmts>
  <x:fonts count="5">
    <x:font>
      <x:sz val="11"/>
      <x:name val="Carlito"/>
    </x:font>
    <x:font>
      <x:sz val="10"/>
      <x:color rgb="FF25382F"/>
      <x:name val="Arial"/>
    </x:font>
    <x:font>
      <x:b/>
      <x:sz val="15"/>
      <x:color rgb="FF25382F"/>
      <x:name val="Arial"/>
    </x:font>
    <x:font>
      <x:b/>
      <x:sz val="10"/>
      <x:color rgb="FFFFFFFF"/>
      <x:name val="Arial"/>
    </x:font>
    <x:font>
      <x:b/>
      <x:sz val="10"/>
      <x:color rgb="FF25382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263E34"/>
      </x:patternFill>
    </x:fill>
    <x:fill>
      <x:patternFill patternType="solid">
        <x:fgColor rgb="FFFFF2CE"/>
      </x:patternFill>
    </x:fill>
    <x:fill>
      <x:patternFill patternType="solid">
        <x:fgColor rgb="FFEDF3ED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6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/>
    </x:xf>
    <x:xf numFmtId="200" fontId="1" fillId="3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201" fontId="1" fillId="3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0" fontId="4" fillId="4" borderId="0" xfId="0" applyNumberFormat="1" applyFont="1" applyFill="1" applyBorder="1" applyAlignment="1">
      <x:alignment vertical="center"/>
    </x:xf>
    <x:xf numFmtId="200" fontId="4" fillId="4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f35ec8ae9c14815" /><Relationship Type="http://schemas.openxmlformats.org/officeDocument/2006/relationships/theme" Target="/xl/theme/theme1.xml" Id="Rd22fa30e55394bc5" /><Relationship Type="http://schemas.openxmlformats.org/officeDocument/2006/relationships/sharedStrings" Target="/xl/sharedStrings.xml" Id="Rccc1c120a53d4f3e" /><Relationship Type="http://schemas.openxmlformats.org/officeDocument/2006/relationships/worksheet" Target="/xl/worksheets/sheet1.xml" Id="Radafdba485b549e1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20" hidden="0" customWidth="1"/>
    <x:col min="2" max="2" width="65" hidden="0" customWidth="1"/>
    <x:col min="3" max="3" width="9" hidden="0" customWidth="1"/>
    <x:col min="4" max="4" width="11.880000114440918" hidden="0" customWidth="1"/>
    <x:col min="5" max="5" width="15" hidden="0" customWidth="1"/>
    <x:col min="6" max="6" width="16.25" hidden="0" customWidth="1"/>
  </x:cols>
  <x:sheetData>
    <x:row r="1" ht="24" customHeight="1">
      <x:c r="A1" s="2"/>
      <x:c r="B1" s="2"/>
      <x:c r="C1" s="2"/>
      <x:c r="D1" s="2"/>
      <x:c r="E1" s="2"/>
      <x:c r="F1" s="2"/>
    </x:row>
    <x:row r="2" ht="24" customHeight="1">
      <x:c r="A2" s="3" t="str">
        <x:v>Preventivo ristrutturazione completa appartamento di 80 m2</x:v>
      </x:c>
      <x:c r="B2" s="2"/>
      <x:c r="C2" s="2"/>
      <x:c r="D2" s="2"/>
      <x:c r="E2" s="2"/>
      <x:c r="F2" s="2"/>
    </x:row>
    <x:row r="3" ht="24" customHeight="1">
      <x:c r="A3" s="2" t="str">
        <x:v>Esempio editoriale. Prezzi indicativi, non quotazioni ufficiali. Revisione 27/10/2026.</x:v>
      </x:c>
      <x:c r="B3" s="2"/>
      <x:c r="C3" s="2"/>
      <x:c r="D3" s="2"/>
      <x:c r="E3" s="2"/>
      <x:c r="F3" s="2"/>
    </x:row>
    <x:row r="4" ht="24" customHeight="1">
      <x:c r="A4" s="2" t="str">
        <x:v>Modifica quantità e prezzi nelle celle gialle. IVA inizialmente non applicata: imposta l’aliquota del tuo caso.</x:v>
      </x:c>
      <x:c r="B4" s="2"/>
      <x:c r="C4" s="2"/>
      <x:c r="D4" s="2"/>
      <x:c r="E4" s="2"/>
      <x:c r="F4" s="2"/>
    </x:row>
    <x:row r="5" ht="24" customHeight="1">
      <x:c r="A5" s="2"/>
      <x:c r="B5" s="2"/>
      <x:c r="C5" s="2"/>
      <x:c r="D5" s="2"/>
      <x:c r="E5" s="2"/>
      <x:c r="F5" s="2"/>
    </x:row>
    <x:row r="6" ht="30" customHeight="1">
      <x:c r="A6" s="5" t="str">
        <x:v>Categoria</x:v>
      </x:c>
      <x:c r="B6" s="5" t="str">
        <x:v>Lavorazione</x:v>
      </x:c>
      <x:c r="C6" s="5" t="str">
        <x:v>Unità</x:v>
      </x:c>
      <x:c r="D6" s="5" t="str">
        <x:v>Quantità</x:v>
      </x:c>
      <x:c r="E6" s="5" t="str">
        <x:v>Prezzo unit. €</x:v>
      </x:c>
      <x:c r="F6" s="5" t="str">
        <x:v>Importo €</x:v>
      </x:c>
    </x:row>
    <x:row r="7" ht="48" customHeight="1">
      <x:c r="A7" s="6" t="str">
        <x:v>Cantiere</x:v>
      </x:c>
      <x:c r="B7" s="6" t="str">
        <x:v>Allestimento, protezioni e gestione percorsi</x:v>
      </x:c>
      <x:c r="C7" s="6" t="str">
        <x:v>a corpo</x:v>
      </x:c>
      <x:c r="D7" s="8" t="n">
        <x:v>1</x:v>
      </x:c>
      <x:c r="E7" s="8" t="n">
        <x:v>1500</x:v>
      </x:c>
      <x:c r="F7" s="9" t="n">
        <x:f>ROUND(D7*E7,2)</x:f>
        <x:v>1500</x:v>
      </x:c>
    </x:row>
    <x:row r="8" ht="48" customHeight="1">
      <x:c r="A8" s="6" t="str">
        <x:v>Demolizioni</x:v>
      </x:c>
      <x:c r="B8" s="6" t="str">
        <x:v>Rimozione pavimenti e sottofondi, bagno incluso</x:v>
      </x:c>
      <x:c r="C8" s="6" t="str">
        <x:v>m2</x:v>
      </x:c>
      <x:c r="D8" s="8" t="n">
        <x:v>80</x:v>
      </x:c>
      <x:c r="E8" s="8" t="n">
        <x:v>38</x:v>
      </x:c>
      <x:c r="F8" s="9" t="n">
        <x:f>ROUND(D8*E8,2)</x:f>
        <x:v>3040</x:v>
      </x:c>
    </x:row>
    <x:row r="9" ht="48" customHeight="1">
      <x:c r="A9" s="6" t="str">
        <x:v>Demolizioni</x:v>
      </x:c>
      <x:c r="B9" s="6" t="str">
        <x:v>Rimozione rivestimenti bagno e cucina</x:v>
      </x:c>
      <x:c r="C9" s="6" t="str">
        <x:v>m2</x:v>
      </x:c>
      <x:c r="D9" s="8" t="n">
        <x:v>40</x:v>
      </x:c>
      <x:c r="E9" s="8" t="n">
        <x:v>20</x:v>
      </x:c>
      <x:c r="F9" s="9" t="n">
        <x:f>ROUND(D9*E9,2)</x:f>
        <x:v>800</x:v>
      </x:c>
    </x:row>
    <x:row r="10" ht="48" customHeight="1">
      <x:c r="A10" s="6" t="str">
        <x:v>Demolizioni</x:v>
      </x:c>
      <x:c r="B10" s="6" t="str">
        <x:v>Smontaggio porte interne esistenti</x:v>
      </x:c>
      <x:c r="C10" s="6" t="str">
        <x:v>cad</x:v>
      </x:c>
      <x:c r="D10" s="8" t="n">
        <x:v>5</x:v>
      </x:c>
      <x:c r="E10" s="8" t="n">
        <x:v>45</x:v>
      </x:c>
      <x:c r="F10" s="9" t="n">
        <x:f>ROUND(D10*E10,2)</x:f>
        <x:v>225</x:v>
      </x:c>
    </x:row>
    <x:row r="11" ht="48" customHeight="1">
      <x:c r="A11" s="6" t="str">
        <x:v>Demolizioni</x:v>
      </x:c>
      <x:c r="B11" s="6" t="str">
        <x:v>Smontaggio sanitari esistenti</x:v>
      </x:c>
      <x:c r="C11" s="6" t="str">
        <x:v>cad</x:v>
      </x:c>
      <x:c r="D11" s="8" t="n">
        <x:v>4</x:v>
      </x:c>
      <x:c r="E11" s="8" t="n">
        <x:v>45</x:v>
      </x:c>
      <x:c r="F11" s="9" t="n">
        <x:f>ROUND(D11*E11,2)</x:f>
        <x:v>180</x:v>
      </x:c>
    </x:row>
    <x:row r="12" ht="48" customHeight="1">
      <x:c r="A12" s="6" t="str">
        <x:v>Demolizioni</x:v>
      </x:c>
      <x:c r="B12" s="6" t="str">
        <x:v>Carico, trasporto e conferimento macerie; volume da verificare</x:v>
      </x:c>
      <x:c r="C12" s="6" t="str">
        <x:v>m3</x:v>
      </x:c>
      <x:c r="D12" s="8" t="n">
        <x:v>10</x:v>
      </x:c>
      <x:c r="E12" s="8" t="n">
        <x:v>120</x:v>
      </x:c>
      <x:c r="F12" s="9" t="n">
        <x:f>ROUND(D12*E12,2)</x:f>
        <x:v>1200</x:v>
      </x:c>
    </x:row>
    <x:row r="13" ht="48" customHeight="1">
      <x:c r="A13" s="6" t="str">
        <x:v>Opere murarie</x:v>
      </x:c>
      <x:c r="B13" s="6" t="str">
        <x:v>Assistenze per impianto elettrico e idrico, apertura e chiusura tracce</x:v>
      </x:c>
      <x:c r="C13" s="6" t="str">
        <x:v>a corpo</x:v>
      </x:c>
      <x:c r="D13" s="8" t="n">
        <x:v>1</x:v>
      </x:c>
      <x:c r="E13" s="8" t="n">
        <x:v>3800</x:v>
      </x:c>
      <x:c r="F13" s="9" t="n">
        <x:f>ROUND(D13*E13,2)</x:f>
        <x:v>3800</x:v>
      </x:c>
    </x:row>
    <x:row r="14" ht="48" customHeight="1">
      <x:c r="A14" s="6" t="str">
        <x:v>Opere murarie</x:v>
      </x:c>
      <x:c r="B14" s="6" t="str">
        <x:v>Ripristino intonaci bagno e cucina dopo rimozioni</x:v>
      </x:c>
      <x:c r="C14" s="6" t="str">
        <x:v>m2</x:v>
      </x:c>
      <x:c r="D14" s="8" t="n">
        <x:v>40</x:v>
      </x:c>
      <x:c r="E14" s="8" t="n">
        <x:v>25</x:v>
      </x:c>
      <x:c r="F14" s="9" t="n">
        <x:f>ROUND(D14*E14,2)</x:f>
        <x:v>1000</x:v>
      </x:c>
    </x:row>
    <x:row r="15" ht="48" customHeight="1">
      <x:c r="A15" s="6" t="str">
        <x:v>Opere murarie</x:v>
      </x:c>
      <x:c r="B15" s="6" t="str">
        <x:v>Adeguamento vani porte, senza modifiche strutturali</x:v>
      </x:c>
      <x:c r="C15" s="6" t="str">
        <x:v>cad</x:v>
      </x:c>
      <x:c r="D15" s="8" t="n">
        <x:v>5</x:v>
      </x:c>
      <x:c r="E15" s="8" t="n">
        <x:v>150</x:v>
      </x:c>
      <x:c r="F15" s="9" t="n">
        <x:f>ROUND(D15*E15,2)</x:f>
        <x:v>750</x:v>
      </x:c>
    </x:row>
    <x:row r="16" ht="48" customHeight="1">
      <x:c r="A16" s="6" t="str">
        <x:v>Impianto elettrico</x:v>
      </x:c>
      <x:c r="B16" s="6" t="str">
        <x:v>Punti elettrici con conduttori, scatole e frutti standard, escluse assistenze murarie</x:v>
      </x:c>
      <x:c r="C16" s="6" t="str">
        <x:v>cad</x:v>
      </x:c>
      <x:c r="D16" s="8" t="n">
        <x:v>65</x:v>
      </x:c>
      <x:c r="E16" s="8" t="n">
        <x:v>85</x:v>
      </x:c>
      <x:c r="F16" s="9" t="n">
        <x:f>ROUND(D16*E16,2)</x:f>
        <x:v>5525</x:v>
      </x:c>
    </x:row>
    <x:row r="17" ht="48" customHeight="1">
      <x:c r="A17" s="6" t="str">
        <x:v>Impianto elettrico</x:v>
      </x:c>
      <x:c r="B17" s="6" t="str">
        <x:v>Quadro e linee dedicate, protezioni da dimensionare</x:v>
      </x:c>
      <x:c r="C17" s="6" t="str">
        <x:v>a corpo</x:v>
      </x:c>
      <x:c r="D17" s="8" t="n">
        <x:v>1</x:v>
      </x:c>
      <x:c r="E17" s="8" t="n">
        <x:v>1800</x:v>
      </x:c>
      <x:c r="F17" s="9" t="n">
        <x:f>ROUND(D17*E17,2)</x:f>
        <x:v>1800</x:v>
      </x:c>
    </x:row>
    <x:row r="18" ht="48" customHeight="1">
      <x:c r="A18" s="6" t="str">
        <x:v>Impianto elettrico</x:v>
      </x:c>
      <x:c r="B18" s="6" t="str">
        <x:v>Verifiche e documentazione a cura dell'installatore abilitato</x:v>
      </x:c>
      <x:c r="C18" s="6" t="str">
        <x:v>a corpo</x:v>
      </x:c>
      <x:c r="D18" s="8" t="n">
        <x:v>1</x:v>
      </x:c>
      <x:c r="E18" s="8" t="n">
        <x:v>450</x:v>
      </x:c>
      <x:c r="F18" s="9" t="n">
        <x:f>ROUND(D18*E18,2)</x:f>
        <x:v>450</x:v>
      </x:c>
    </x:row>
    <x:row r="19" ht="48" customHeight="1">
      <x:c r="A19" s="6" t="str">
        <x:v>Impianto idrico</x:v>
      </x:c>
      <x:c r="B19" s="6" t="str">
        <x:v>Distribuzione generale e collettori; esclusi punti terminali</x:v>
      </x:c>
      <x:c r="C19" s="6" t="str">
        <x:v>a corpo</x:v>
      </x:c>
      <x:c r="D19" s="8" t="n">
        <x:v>1</x:v>
      </x:c>
      <x:c r="E19" s="8" t="n">
        <x:v>2200</x:v>
      </x:c>
      <x:c r="F19" s="9" t="n">
        <x:f>ROUND(D19*E19,2)</x:f>
        <x:v>2200</x:v>
      </x:c>
    </x:row>
    <x:row r="20" ht="48" customHeight="1">
      <x:c r="A20" s="6" t="str">
        <x:v>Impianto idrico</x:v>
      </x:c>
      <x:c r="B20" s="6" t="str">
        <x:v>Punti adduzione e scarico bagno, esclusa posa sanitari</x:v>
      </x:c>
      <x:c r="C20" s="6" t="str">
        <x:v>cad</x:v>
      </x:c>
      <x:c r="D20" s="8" t="n">
        <x:v>4</x:v>
      </x:c>
      <x:c r="E20" s="8" t="n">
        <x:v>480</x:v>
      </x:c>
      <x:c r="F20" s="9" t="n">
        <x:f>ROUND(D20*E20,2)</x:f>
        <x:v>1920</x:v>
      </x:c>
    </x:row>
    <x:row r="21" ht="48" customHeight="1">
      <x:c r="A21" s="6" t="str">
        <x:v>Impianto idrico</x:v>
      </x:c>
      <x:c r="B21" s="6" t="str">
        <x:v>Punti cucina e lavanderia</x:v>
      </x:c>
      <x:c r="C21" s="6" t="str">
        <x:v>cad</x:v>
      </x:c>
      <x:c r="D21" s="8" t="n">
        <x:v>3</x:v>
      </x:c>
      <x:c r="E21" s="8" t="n">
        <x:v>450</x:v>
      </x:c>
      <x:c r="F21" s="9" t="n">
        <x:f>ROUND(D21*E21,2)</x:f>
        <x:v>1350</x:v>
      </x:c>
    </x:row>
    <x:row r="22" ht="48" customHeight="1">
      <x:c r="A22" s="6" t="str">
        <x:v>Impianto idrico</x:v>
      </x:c>
      <x:c r="B22" s="6" t="str">
        <x:v>Prove impianto idrico e documentazione dell'installatore</x:v>
      </x:c>
      <x:c r="C22" s="6" t="str">
        <x:v>a corpo</x:v>
      </x:c>
      <x:c r="D22" s="8" t="n">
        <x:v>1</x:v>
      </x:c>
      <x:c r="E22" s="8" t="n">
        <x:v>350</x:v>
      </x:c>
      <x:c r="F22" s="9" t="n">
        <x:f>ROUND(D22*E22,2)</x:f>
        <x:v>350</x:v>
      </x:c>
    </x:row>
    <x:row r="23" ht="48" customHeight="1">
      <x:c r="A23" s="6" t="str">
        <x:v>Sottofondi</x:v>
      </x:c>
      <x:c r="B23" s="6" t="str">
        <x:v>Nuovo massetto, bagno incluso</x:v>
      </x:c>
      <x:c r="C23" s="6" t="str">
        <x:v>m2</x:v>
      </x:c>
      <x:c r="D23" s="8" t="n">
        <x:v>80</x:v>
      </x:c>
      <x:c r="E23" s="8" t="n">
        <x:v>40</x:v>
      </x:c>
      <x:c r="F23" s="9" t="n">
        <x:f>ROUND(D23*E23,2)</x:f>
        <x:v>3200</x:v>
      </x:c>
    </x:row>
    <x:row r="24" ht="48" customHeight="1">
      <x:c r="A24" s="6" t="str">
        <x:v>Sottofondi</x:v>
      </x:c>
      <x:c r="B24" s="6" t="str">
        <x:v>Impermeabilizzazione bagno, pavimento e zona doccia</x:v>
      </x:c>
      <x:c r="C24" s="6" t="str">
        <x:v>m2</x:v>
      </x:c>
      <x:c r="D24" s="8" t="n">
        <x:v>11</x:v>
      </x:c>
      <x:c r="E24" s="8" t="n">
        <x:v>38</x:v>
      </x:c>
      <x:c r="F24" s="9" t="n">
        <x:f>ROUND(D24*E24,2)</x:f>
        <x:v>418</x:v>
      </x:c>
    </x:row>
    <x:row r="25" ht="48" customHeight="1">
      <x:c r="A25" s="6" t="str">
        <x:v>Pavimenti e rivestimenti</x:v>
      </x:c>
      <x:c r="B25" s="6" t="str">
        <x:v>Fornitura gres pavimenti con sfrido ipotizzato del 10%</x:v>
      </x:c>
      <x:c r="C25" s="6" t="str">
        <x:v>m2</x:v>
      </x:c>
      <x:c r="D25" s="8" t="n">
        <x:v>88</x:v>
      </x:c>
      <x:c r="E25" s="8" t="n">
        <x:v>35</x:v>
      </x:c>
      <x:c r="F25" s="9" t="n">
        <x:f>ROUND(D25*E25,2)</x:f>
        <x:v>3080</x:v>
      </x:c>
    </x:row>
    <x:row r="26" ht="48" customHeight="1">
      <x:c r="A26" s="6" t="str">
        <x:v>Pavimenti e rivestimenti</x:v>
      </x:c>
      <x:c r="B26" s="6" t="str">
        <x:v>Posa gres pavimenti, bagno incluso, collante e fugatura compresi</x:v>
      </x:c>
      <x:c r="C26" s="6" t="str">
        <x:v>m2</x:v>
      </x:c>
      <x:c r="D26" s="8" t="n">
        <x:v>80</x:v>
      </x:c>
      <x:c r="E26" s="8" t="n">
        <x:v>42</x:v>
      </x:c>
      <x:c r="F26" s="9" t="n">
        <x:f>ROUND(D26*E26,2)</x:f>
        <x:v>3360</x:v>
      </x:c>
    </x:row>
    <x:row r="27" ht="48" customHeight="1">
      <x:c r="A27" s="6" t="str">
        <x:v>Pavimenti e rivestimenti</x:v>
      </x:c>
      <x:c r="B27" s="6" t="str">
        <x:v>Fornitura rivestimenti bagno e cucina, sfrido 10%</x:v>
      </x:c>
      <x:c r="C27" s="6" t="str">
        <x:v>m2</x:v>
      </x:c>
      <x:c r="D27" s="8" t="n">
        <x:v>44</x:v>
      </x:c>
      <x:c r="E27" s="8" t="n">
        <x:v>32</x:v>
      </x:c>
      <x:c r="F27" s="9" t="n">
        <x:f>ROUND(D27*E27,2)</x:f>
        <x:v>1408</x:v>
      </x:c>
    </x:row>
    <x:row r="28" ht="48" customHeight="1">
      <x:c r="A28" s="6" t="str">
        <x:v>Pavimenti e rivestimenti</x:v>
      </x:c>
      <x:c r="B28" s="6" t="str">
        <x:v>Posa rivestimenti bagno e cucina, collante e fugatura compresi</x:v>
      </x:c>
      <x:c r="C28" s="6" t="str">
        <x:v>m2</x:v>
      </x:c>
      <x:c r="D28" s="8" t="n">
        <x:v>40</x:v>
      </x:c>
      <x:c r="E28" s="8" t="n">
        <x:v>45</x:v>
      </x:c>
      <x:c r="F28" s="9" t="n">
        <x:f>ROUND(D28*E28,2)</x:f>
        <x:v>1800</x:v>
      </x:c>
    </x:row>
    <x:row r="29" ht="48" customHeight="1">
      <x:c r="A29" s="6" t="str">
        <x:v>Pavimenti e rivestimenti</x:v>
      </x:c>
      <x:c r="B29" s="6" t="str">
        <x:v>Fornitura battiscopa, sfrido ipotizzato del 10%</x:v>
      </x:c>
      <x:c r="C29" s="6" t="str">
        <x:v>m</x:v>
      </x:c>
      <x:c r="D29" s="8" t="n">
        <x:v>77</x:v>
      </x:c>
      <x:c r="E29" s="8" t="n">
        <x:v>10</x:v>
      </x:c>
      <x:c r="F29" s="9" t="n">
        <x:f>ROUND(D29*E29,2)</x:f>
        <x:v>770</x:v>
      </x:c>
    </x:row>
    <x:row r="30" ht="48" customHeight="1">
      <x:c r="A30" s="6" t="str">
        <x:v>Pavimenti e rivestimenti</x:v>
      </x:c>
      <x:c r="B30" s="6" t="str">
        <x:v>Posa battiscopa</x:v>
      </x:c>
      <x:c r="C30" s="6" t="str">
        <x:v>m</x:v>
      </x:c>
      <x:c r="D30" s="8" t="n">
        <x:v>70</x:v>
      </x:c>
      <x:c r="E30" s="8" t="n">
        <x:v>9</x:v>
      </x:c>
      <x:c r="F30" s="9" t="n">
        <x:f>ROUND(D30*E30,2)</x:f>
        <x:v>630</x:v>
      </x:c>
    </x:row>
    <x:row r="31" ht="48" customHeight="1">
      <x:c r="A31" s="6" t="str">
        <x:v>Sanitari</x:v>
      </x:c>
      <x:c r="B31" s="6" t="str">
        <x:v>Montaggio WC, bidet e lavabo forniti dal cliente</x:v>
      </x:c>
      <x:c r="C31" s="6" t="str">
        <x:v>cad</x:v>
      </x:c>
      <x:c r="D31" s="8" t="n">
        <x:v>3</x:v>
      </x:c>
      <x:c r="E31" s="8" t="n">
        <x:v>220</x:v>
      </x:c>
      <x:c r="F31" s="9" t="n">
        <x:f>ROUND(D31*E31,2)</x:f>
        <x:v>660</x:v>
      </x:c>
    </x:row>
    <x:row r="32" ht="48" customHeight="1">
      <x:c r="A32" s="6" t="str">
        <x:v>Sanitari</x:v>
      </x:c>
      <x:c r="B32" s="6" t="str">
        <x:v>Montaggio piatto e rubinetteria doccia forniti dal cliente</x:v>
      </x:c>
      <x:c r="C32" s="6" t="str">
        <x:v>a corpo</x:v>
      </x:c>
      <x:c r="D32" s="8" t="n">
        <x:v>1</x:v>
      </x:c>
      <x:c r="E32" s="8" t="n">
        <x:v>340</x:v>
      </x:c>
      <x:c r="F32" s="9" t="n">
        <x:f>ROUND(D32*E32,2)</x:f>
        <x:v>340</x:v>
      </x:c>
    </x:row>
    <x:row r="33" ht="48" customHeight="1">
      <x:c r="A33" s="6" t="str">
        <x:v>Sanitari</x:v>
      </x:c>
      <x:c r="B33" s="6" t="str">
        <x:v>Montaggio e sigillatura box doccia fornito dal cliente</x:v>
      </x:c>
      <x:c r="C33" s="6" t="str">
        <x:v>cad</x:v>
      </x:c>
      <x:c r="D33" s="8" t="n">
        <x:v>1</x:v>
      </x:c>
      <x:c r="E33" s="8" t="n">
        <x:v>220</x:v>
      </x:c>
      <x:c r="F33" s="9" t="n">
        <x:f>ROUND(D33*E33,2)</x:f>
        <x:v>220</x:v>
      </x:c>
    </x:row>
    <x:row r="34" ht="48" customHeight="1">
      <x:c r="A34" s="6" t="str">
        <x:v>Finiture</x:v>
      </x:c>
      <x:c r="B34" s="6" t="str">
        <x:v>Primer prima della preparazione di pareti e soffitti</x:v>
      </x:c>
      <x:c r="C34" s="6" t="str">
        <x:v>m2</x:v>
      </x:c>
      <x:c r="D34" s="8" t="n">
        <x:v>300</x:v>
      </x:c>
      <x:c r="E34" s="8" t="n">
        <x:v>4</x:v>
      </x:c>
      <x:c r="F34" s="9" t="n">
        <x:f>ROUND(D34*E34,2)</x:f>
        <x:v>1200</x:v>
      </x:c>
    </x:row>
    <x:row r="35" ht="48" customHeight="1">
      <x:c r="A35" s="6" t="str">
        <x:v>Finiture</x:v>
      </x:c>
      <x:c r="B35" s="6" t="str">
        <x:v>Rasatura completa in due mani, superfici non piastrellate</x:v>
      </x:c>
      <x:c r="C35" s="6" t="str">
        <x:v>m2</x:v>
      </x:c>
      <x:c r="D35" s="8" t="n">
        <x:v>300</x:v>
      </x:c>
      <x:c r="E35" s="8" t="n">
        <x:v>18</x:v>
      </x:c>
      <x:c r="F35" s="9" t="n">
        <x:f>ROUND(D35*E35,2)</x:f>
        <x:v>5400</x:v>
      </x:c>
    </x:row>
    <x:row r="36" ht="48" customHeight="1">
      <x:c r="A36" s="6" t="str">
        <x:v>Finiture</x:v>
      </x:c>
      <x:c r="B36" s="6" t="str">
        <x:v>Carteggiatura e spolveratura prima della pittura</x:v>
      </x:c>
      <x:c r="C36" s="6" t="str">
        <x:v>m2</x:v>
      </x:c>
      <x:c r="D36" s="8" t="n">
        <x:v>300</x:v>
      </x:c>
      <x:c r="E36" s="8" t="n">
        <x:v>4</x:v>
      </x:c>
      <x:c r="F36" s="9" t="n">
        <x:f>ROUND(D36*E36,2)</x:f>
        <x:v>1200</x:v>
      </x:c>
    </x:row>
    <x:row r="37" ht="48" customHeight="1">
      <x:c r="A37" s="6" t="str">
        <x:v>Finiture</x:v>
      </x:c>
      <x:c r="B37" s="6" t="str">
        <x:v>Fissativo uniformante prima della tinteggiatura</x:v>
      </x:c>
      <x:c r="C37" s="6" t="str">
        <x:v>m2</x:v>
      </x:c>
      <x:c r="D37" s="8" t="n">
        <x:v>300</x:v>
      </x:c>
      <x:c r="E37" s="8" t="n">
        <x:v>3</x:v>
      </x:c>
      <x:c r="F37" s="9" t="n">
        <x:f>ROUND(D37*E37,2)</x:f>
        <x:v>900</x:v>
      </x:c>
    </x:row>
    <x:row r="38" ht="48" customHeight="1">
      <x:c r="A38" s="6" t="str">
        <x:v>Finiture</x:v>
      </x:c>
      <x:c r="B38" s="6" t="str">
        <x:v>Tinteggiatura lavabile in due mani</x:v>
      </x:c>
      <x:c r="C38" s="6" t="str">
        <x:v>m2</x:v>
      </x:c>
      <x:c r="D38" s="8" t="n">
        <x:v>300</x:v>
      </x:c>
      <x:c r="E38" s="8" t="n">
        <x:v>14</x:v>
      </x:c>
      <x:c r="F38" s="9" t="n">
        <x:f>ROUND(D38*E38,2)</x:f>
        <x:v>4200</x:v>
      </x:c>
    </x:row>
    <x:row r="39" ht="48" customHeight="1">
      <x:c r="A39" s="6" t="str">
        <x:v>Porte</x:v>
      </x:c>
      <x:c r="B39" s="6" t="str">
        <x:v>Fornitura porte interne standard con telaio e ferramenta</x:v>
      </x:c>
      <x:c r="C39" s="6" t="str">
        <x:v>cad</x:v>
      </x:c>
      <x:c r="D39" s="8" t="n">
        <x:v>5</x:v>
      </x:c>
      <x:c r="E39" s="8" t="n">
        <x:v>480</x:v>
      </x:c>
      <x:c r="F39" s="9" t="n">
        <x:f>ROUND(D39*E39,2)</x:f>
        <x:v>2400</x:v>
      </x:c>
    </x:row>
    <x:row r="40" ht="48" customHeight="1">
      <x:c r="A40" s="6" t="str">
        <x:v>Porte</x:v>
      </x:c>
      <x:c r="B40" s="6" t="str">
        <x:v>Posa porte interne, esclusi adeguamenti vani già conteggiati</x:v>
      </x:c>
      <x:c r="C40" s="6" t="str">
        <x:v>cad</x:v>
      </x:c>
      <x:c r="D40" s="8" t="n">
        <x:v>5</x:v>
      </x:c>
      <x:c r="E40" s="8" t="n">
        <x:v>160</x:v>
      </x:c>
      <x:c r="F40" s="9" t="n">
        <x:f>ROUND(D40*E40,2)</x:f>
        <x:v>800</x:v>
      </x:c>
    </x:row>
    <x:row r="41" ht="48" customHeight="1">
      <x:c r="A41" s="6" t="str">
        <x:v>Consegna</x:v>
      </x:c>
      <x:c r="B41" s="6" t="str">
        <x:v>Pulizia finale, rimozione protezioni e controllo lavorazioni</x:v>
      </x:c>
      <x:c r="C41" s="6" t="str">
        <x:v>a corpo</x:v>
      </x:c>
      <x:c r="D41" s="8" t="n">
        <x:v>1</x:v>
      </x:c>
      <x:c r="E41" s="8" t="n">
        <x:v>900</x:v>
      </x:c>
      <x:c r="F41" s="9" t="n">
        <x:f>ROUND(D41*E41,2)</x:f>
        <x:v>900</x:v>
      </x:c>
    </x:row>
    <x:row r="42" ht="24" customHeight="1">
      <x:c r="A42" s="2"/>
      <x:c r="B42" s="2"/>
      <x:c r="C42" s="2"/>
      <x:c r="D42" s="2"/>
      <x:c r="E42" s="2"/>
      <x:c r="F42" s="2"/>
    </x:row>
    <x:row r="43" ht="24" customHeight="1">
      <x:c r="A43" s="2"/>
      <x:c r="B43" s="2" t="str">
        <x:v>Totale lavorazioni, IVA esclusa</x:v>
      </x:c>
      <x:c r="C43" s="2"/>
      <x:c r="D43" s="2"/>
      <x:c r="E43" s="2"/>
      <x:c r="F43" s="9" t="n">
        <x:f>SUM(F7:F41)</x:f>
        <x:v>58976</x:v>
      </x:c>
    </x:row>
    <x:row r="44" ht="24" customHeight="1">
      <x:c r="A44" s="2"/>
      <x:c r="B44" s="2" t="str">
        <x:v>Aliquota IVA da impostare (0 = non applicata nell’esempio)</x:v>
      </x:c>
      <x:c r="C44" s="2"/>
      <x:c r="D44" s="11" t="n">
        <x:v>0</x:v>
      </x:c>
      <x:c r="E44" s="2"/>
      <x:c r="F44" s="9" t="n">
        <x:f>ROUND(F43*D44,2)</x:f>
        <x:v>0</x:v>
      </x:c>
    </x:row>
    <x:row r="45" ht="24" customHeight="1">
      <x:c r="A45" s="2"/>
      <x:c r="B45" s="2"/>
      <x:c r="C45" s="2"/>
      <x:c r="D45" s="2"/>
      <x:c r="E45" s="2"/>
      <x:c r="F45" s="9"/>
    </x:row>
    <x:row r="46" ht="32" customHeight="1">
      <x:c r="A46" s="2"/>
      <x:c r="B46" s="13" t="str">
        <x:v>Totale con IVA impostata</x:v>
      </x:c>
      <x:c r="C46" s="13"/>
      <x:c r="D46" s="13"/>
      <x:c r="E46" s="13"/>
      <x:c r="F46" s="14" t="n">
        <x:f>F43+F44</x:f>
        <x:v>58976</x:v>
      </x:c>
    </x:row>
    <x:row r="47" ht="24" customHeight="1">
      <x:c r="A47" s="2"/>
      <x:c r="B47" s="2"/>
      <x:c r="C47" s="2"/>
      <x:c r="D47" s="2"/>
      <x:c r="E47" s="2"/>
      <x:c r="F47" s="2"/>
    </x:row>
    <x:row r="48" ht="24" customHeight="1">
      <x:c r="A48" s="2"/>
      <x:c r="B48" s="2"/>
      <x:c r="C48" s="2"/>
      <x:c r="D48" s="2"/>
      <x:c r="E48" s="2"/>
      <x:c r="F48" s="2"/>
    </x:row>
    <x:row r="49" ht="65" customHeight="1">
      <x:c r="A49" s="15" t="str">
        <x:v>Ipotesi</x:v>
      </x:c>
      <x:c r="B49" s="6" t="str">
        <x:v>Distribuzione interna mantenuta. Superficie pavimenti 80 m2, bagno di 6 m2 già incluso.</x:v>
      </x:c>
      <x:c r="C49" s="2"/>
      <x:c r="D49" s="2"/>
      <x:c r="E49" s="2"/>
      <x:c r="F49" s="2"/>
    </x:row>
    <x:row r="50" ht="65" customHeight="1">
      <x:c r="A50" s="2"/>
      <x:c r="B50" s="6" t="str">
        <x:v>Rivestimenti pareti: bagno 24 m2 e cucina 16 m2, totale 40 m2; superfici da rilevare.</x:v>
      </x:c>
      <x:c r="C50" s="2"/>
      <x:c r="D50" s="2"/>
      <x:c r="E50" s="2"/>
      <x:c r="F50" s="2"/>
    </x:row>
    <x:row r="51" ht="65" customHeight="1">
      <x:c r="A51" s="2"/>
      <x:c r="B51" s="6" t="str">
        <x:v>Pareti e soffitti da finire ipotizzati 300 m2 netti, esclusi rivestimenti. Non sono una misura ricavabile dalla sola superficie di 80 m2.</x:v>
      </x:c>
      <x:c r="C51" s="2"/>
      <x:c r="D51" s="2"/>
      <x:c r="E51" s="2"/>
      <x:c r="F51" s="2"/>
    </x:row>
    <x:row r="52" ht="65" customHeight="1">
      <x:c r="A52" s="2"/>
      <x:c r="B52" s="6" t="str">
        <x:v>Fornitura di pavimenti, rivestimenti, battiscopa e cinque porte standard inclusa. Sfrido del 10% solo sulle quantità di fornitura indicate.</x:v>
      </x:c>
      <x:c r="C52" s="2"/>
      <x:c r="D52" s="2"/>
      <x:c r="E52" s="2"/>
      <x:c r="F52" s="2"/>
    </x:row>
    <x:row r="53" ht="65" customHeight="1">
      <x:c r="A53" s="2"/>
      <x:c r="B53" s="6" t="str">
        <x:v>Sanitari, rubinetteria, piatto e box doccia forniti dal cliente; montaggio incluso. Arredi, cucina ed elettrodomestici esclusi.</x:v>
      </x:c>
      <x:c r="C53" s="2"/>
      <x:c r="D53" s="2"/>
      <x:c r="E53" s="2"/>
      <x:c r="F53" s="2"/>
    </x:row>
    <x:row r="54" ht="65" customHeight="1">
      <x:c r="A54" s="2"/>
      <x:c r="B54" s="6" t="str">
        <x:v>65 punti elettrici e 7 punti idrici terminali sono ipotesi da confermare sul progetto. Assistenze murarie conteggiate una sola volta.</x:v>
      </x:c>
      <x:c r="C54" s="2"/>
      <x:c r="D54" s="2"/>
      <x:c r="E54" s="2"/>
      <x:c r="F54" s="2"/>
    </x:row>
    <x:row r="55" ht="65" customHeight="1">
      <x:c r="A55" s="2"/>
      <x:c r="B55" s="6" t="str">
        <x:v>Preparazione completa delle superfici; rete armata o finitura Q4 da valutare sul supporto e non incluse in questo esempio.</x:v>
      </x:c>
      <x:c r="C55" s="2"/>
      <x:c r="D55" s="2"/>
      <x:c r="E55" s="2"/>
      <x:c r="F55" s="2"/>
    </x:row>
    <x:row r="56" ht="65" customHeight="1">
      <x:c r="A56" s="2"/>
      <x:c r="B56" s="6" t="str">
        <x:v>Importi editoriali IVA esclusa. Esclusi serramenti esterni, riscaldamento, opere strutturali, progettazione e pratiche.</x:v>
      </x:c>
      <x:c r="C56" s="2"/>
      <x:c r="D56" s="2"/>
      <x:c r="E56" s="2"/>
      <x:c r="F56" s="2"/>
    </x:row>
    <x:row r="57" ht="24" customHeight="1">
      <x:c r="A57" s="2"/>
      <x:c r="B57" s="2"/>
      <x:c r="C57" s="2"/>
      <x:c r="D57" s="2"/>
      <x:c r="E57" s="2"/>
      <x:c r="F57" s="2"/>
    </x:row>
    <x:row r="58" ht="24" customHeight="1">
      <x:c r="A58" s="2"/>
      <x:c r="B58" s="2"/>
      <x:c r="C58" s="2"/>
      <x:c r="D58" s="2"/>
      <x:c r="E58" s="2"/>
      <x:c r="F58" s="2"/>
    </x:row>
    <x:row r="59" ht="24" customHeight="1">
      <x:c r="A59" s="2" t="str">
        <x:v>Fonte: https://aipreventivi.it/esempi-preventivi/preventivo-ristrutturazione-appartamento-80-mq</x:v>
      </x:c>
      <x:c r="B59" s="2"/>
      <x:c r="C59" s="2"/>
      <x:c r="D59" s="2"/>
      <x:c r="E59" s="2"/>
      <x:c r="F59" s="2"/>
    </x:row>
    <x:row r="60" ht="24" customHeight="1">
      <x:c r="A60" s="2"/>
      <x:c r="B60" s="2"/>
      <x:c r="C60" s="2"/>
      <x:c r="D60" s="2"/>
      <x:c r="E60" s="2"/>
      <x:c r="F60" s="2"/>
    </x:row>
  </x:sheetData>
  <x:dataValidations count="2">
    <x:dataValidation type="decimal" operator="greaterThanOrEqual" sqref="D7:E41">
      <x:formula1>0</x:formula1>
    </x:dataValidation>
    <x:dataValidation type="decimal" operator="between" sqref="D44">
      <x:formula1>0</x:formula1>
      <x:formula2>1</x:formula2>
    </x:dataValidation>
  </x:dataValidations>
  <x:pageMargins left="0.7" right="0.7" top="0.75" bottom="0.75" header="0.3" footer="0.3"/>
</x:worksheet>
</file>